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申請書(新製品共創事業)" sheetId="1" r:id="rId1"/>
    <sheet name="経費明細表（新製品共創事業）" sheetId="2" r:id="rId2"/>
  </sheets>
  <definedNames>
    <definedName name="_xlnm.Print_Area" localSheetId="1">'経費明細表（新製品共創事業）'!$A$1:$F$34</definedName>
    <definedName name="_xlnm.Print_Area" localSheetId="0">'申請書(新製品共創事業)'!$B$1:$AE$47</definedName>
  </definedNames>
  <calcPr fullCalcOnLoad="1"/>
</workbook>
</file>

<file path=xl/comments2.xml><?xml version="1.0" encoding="utf-8"?>
<comments xmlns="http://schemas.openxmlformats.org/spreadsheetml/2006/main">
  <authors>
    <author>Windows ユーザー</author>
  </authors>
  <commentList>
    <comment ref="A2" authorId="0">
      <text>
        <r>
          <rPr>
            <sz val="18"/>
            <color indexed="10"/>
            <rFont val="MS P ゴシック"/>
            <family val="3"/>
          </rPr>
          <t>黄色部分に入力してください。</t>
        </r>
      </text>
    </comment>
  </commentList>
</comments>
</file>

<file path=xl/sharedStrings.xml><?xml version="1.0" encoding="utf-8"?>
<sst xmlns="http://schemas.openxmlformats.org/spreadsheetml/2006/main" count="79" uniqueCount="70">
  <si>
    <t>記</t>
  </si>
  <si>
    <t>円</t>
  </si>
  <si>
    <t>２　補助金交付申請額及びその算出の基礎</t>
  </si>
  <si>
    <t>補助金交付申請額</t>
  </si>
  <si>
    <t>（宛先）岡崎ものづくり推進協議会長</t>
  </si>
  <si>
    <t>【申請者】</t>
  </si>
  <si>
    <t>　所 在 地</t>
  </si>
  <si>
    <t>　代表者職</t>
  </si>
  <si>
    <t>　氏　　名</t>
  </si>
  <si>
    <t>※千円未満切り捨て</t>
  </si>
  <si>
    <t>〒</t>
  </si>
  <si>
    <t>　事業所名</t>
  </si>
  <si>
    <t>□</t>
  </si>
  <si>
    <t>（単位：円）</t>
  </si>
  <si>
    <t>支　　　　　　　出</t>
  </si>
  <si>
    <t>補助対象経費</t>
  </si>
  <si>
    <t>金額（税込）</t>
  </si>
  <si>
    <t>経費内訳</t>
  </si>
  <si>
    <t>合　　　　計</t>
  </si>
  <si>
    <t>（注1）「補助対象経費」とは、当該事業を遂行するために必要な経費で補助対象となるものをいう。</t>
  </si>
  <si>
    <t>（注2）「経費内訳」は、必要に応じて別紙を作成する等、詳細を記入すること。</t>
  </si>
  <si>
    <t>←年度を跨いでもよいので、実際に派遣事業を行う期間を記載してください。</t>
  </si>
  <si>
    <t>　岡崎ものづくり支援補助金交付要綱に基づき、関係書類を添えて申請します。</t>
  </si>
  <si>
    <t>３　共創期間・回数</t>
  </si>
  <si>
    <t>４　共創する企業名</t>
  </si>
  <si>
    <t>５　共創者選定理由</t>
  </si>
  <si>
    <t>令和　　年　　月　～　令和　　年　　月　　会議回数　　回</t>
  </si>
  <si>
    <t>（２）資金調達内訳</t>
  </si>
  <si>
    <t>区　　　分</t>
  </si>
  <si>
    <t>補助対象経費(税込)</t>
  </si>
  <si>
    <t>資金の調達先</t>
  </si>
  <si>
    <t>自己資金</t>
  </si>
  <si>
    <t>借入金</t>
  </si>
  <si>
    <t>岡崎ものづくり推進協議会</t>
  </si>
  <si>
    <t>※（２）資金調達内訳の補助対象経費の合計と（１）経費配分内訳の補助対象経費の合計が一致すること。</t>
  </si>
  <si>
    <t>※（３）上記（２）の補助金の手当て方法の補助金相当額の合計と（２）資金調達内訳の補助金額が一致すること。</t>
  </si>
  <si>
    <t>(１)経費配分内訳</t>
  </si>
  <si>
    <t>補助金交付申請額</t>
  </si>
  <si>
    <t>（注3）「補助金交付額」は、「補助対象経費」に補助率(1/2)を乗じた金額を記入すること。
（千円未満切り捨て。上限は50万円）</t>
  </si>
  <si>
    <t>６　補助対象事業者の確認(当てはまる場合はレ点を入れてください。)</t>
  </si>
  <si>
    <t>※補助金の対象となる事業者は、以下に掲げるすべての条件を満たした事業者のみです。</t>
  </si>
  <si>
    <t>市税を完納している</t>
  </si>
  <si>
    <t>次に掲げるものではない</t>
  </si>
  <si>
    <t>ア</t>
  </si>
  <si>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</si>
  <si>
    <t>イ</t>
  </si>
  <si>
    <t>暴力団又は暴力団員と密接な関係を有する事業所</t>
  </si>
  <si>
    <t>ウ</t>
  </si>
  <si>
    <t>風俗関連業、ギャンブル業、賭博、金融・賃金業等、公的資金の交付先として社会通念上適正を欠くもの</t>
  </si>
  <si>
    <t>(補助対象経費</t>
  </si>
  <si>
    <t>円　×　１／２)</t>
  </si>
  <si>
    <t>令和　年　　月　　日</t>
  </si>
  <si>
    <t>補助対象
経費区分</t>
  </si>
  <si>
    <t>その他</t>
  </si>
  <si>
    <t>小計</t>
  </si>
  <si>
    <t>補助金</t>
  </si>
  <si>
    <t>合　計　※</t>
  </si>
  <si>
    <t>自己資金</t>
  </si>
  <si>
    <t>借入金</t>
  </si>
  <si>
    <t>　</t>
  </si>
  <si>
    <t>区　　分</t>
  </si>
  <si>
    <t>補助金相当額</t>
  </si>
  <si>
    <t>会社名：</t>
  </si>
  <si>
    <t>原材料費</t>
  </si>
  <si>
    <t>（３）上記（２）の補助金の手当て方法</t>
  </si>
  <si>
    <t>（うち令和　　年度　会議回数　　　　回）</t>
  </si>
  <si>
    <t>岡崎ものづくり支援補助金交付申請書(新製品共創事業)</t>
  </si>
  <si>
    <t>１　新製品の内容</t>
  </si>
  <si>
    <t>経費明細表(新製品共創事業)</t>
  </si>
  <si>
    <t>市内に本社機能または製造を行う工場を６か月以上引き続き有している製造業を営む会社又は個人である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</si>
</sst>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2">
    <font>
      <sz val="11"/>
      <name val="ＭＳ Ｐゴシック"/>
      <family val="3"/>
    </font>
    <font>
      <sz val="6"/>
      <name val="ＭＳ Ｐゴシック"/>
      <family val="3"/>
    </font>
    <font>
      <sz val="18"/>
      <color indexed="10"/>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name val="ＭＳ Ｐゴシック"/>
      <family val="3"/>
    </font>
    <font>
      <sz val="10"/>
      <name val="ＭＳ Ｐゴシック"/>
      <family val="3"/>
    </font>
    <font>
      <sz val="14"/>
      <name val="ＭＳ Ｐゴシック"/>
      <family val="3"/>
    </font>
    <font>
      <sz val="24"/>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0"/>
      <name val="Calibri"/>
      <family val="3"/>
    </font>
    <font>
      <sz val="14"/>
      <name val="Calibri"/>
      <family val="3"/>
    </font>
    <font>
      <sz val="11"/>
      <name val="Calibri"/>
      <family val="3"/>
    </font>
    <font>
      <sz val="24"/>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tted"/>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93">
    <xf numFmtId="0" fontId="0" fillId="0" borderId="0" xfId="0" applyAlignment="1">
      <alignmen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horizontal="right" vertical="center"/>
    </xf>
    <xf numFmtId="0" fontId="46" fillId="0" borderId="0" xfId="0" applyFont="1" applyBorder="1" applyAlignment="1">
      <alignment horizontal="center" vertical="center"/>
    </xf>
    <xf numFmtId="0" fontId="46" fillId="0" borderId="0" xfId="0" applyFont="1" applyBorder="1" applyAlignment="1">
      <alignment vertical="center"/>
    </xf>
    <xf numFmtId="0" fontId="46" fillId="0" borderId="10" xfId="0" applyFont="1" applyBorder="1" applyAlignment="1">
      <alignment vertical="center"/>
    </xf>
    <xf numFmtId="0" fontId="46" fillId="0" borderId="0" xfId="0" applyFont="1" applyBorder="1" applyAlignment="1">
      <alignment horizontal="left" vertical="center" shrinkToFit="1"/>
    </xf>
    <xf numFmtId="176" fontId="46" fillId="0" borderId="0" xfId="0" applyNumberFormat="1" applyFont="1" applyAlignment="1">
      <alignment horizontal="right" vertical="center"/>
    </xf>
    <xf numFmtId="0" fontId="46" fillId="0" borderId="11" xfId="0" applyFont="1" applyBorder="1" applyAlignment="1">
      <alignment horizontal="left" vertical="center" shrinkToFit="1"/>
    </xf>
    <xf numFmtId="0" fontId="46" fillId="0" borderId="0"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11" xfId="0" applyFont="1" applyBorder="1" applyAlignment="1">
      <alignment vertical="center"/>
    </xf>
    <xf numFmtId="0" fontId="46" fillId="0" borderId="18" xfId="0" applyFont="1" applyBorder="1" applyAlignment="1">
      <alignment vertical="center"/>
    </xf>
    <xf numFmtId="182" fontId="46" fillId="0" borderId="0" xfId="0" applyNumberFormat="1" applyFont="1" applyAlignment="1">
      <alignment vertical="center"/>
    </xf>
    <xf numFmtId="0" fontId="46" fillId="0" borderId="0" xfId="0" applyFont="1" applyAlignment="1">
      <alignment horizontal="center" vertical="top"/>
    </xf>
    <xf numFmtId="0" fontId="46" fillId="0" borderId="0" xfId="0" applyFont="1" applyAlignment="1">
      <alignment horizontal="center" vertical="center"/>
    </xf>
    <xf numFmtId="0" fontId="46" fillId="0" borderId="0" xfId="0" applyFont="1" applyBorder="1" applyAlignment="1">
      <alignment vertical="top"/>
    </xf>
    <xf numFmtId="0" fontId="46" fillId="0" borderId="0" xfId="0" applyFont="1" applyAlignment="1">
      <alignment horizontal="left" vertical="top"/>
    </xf>
    <xf numFmtId="0" fontId="46" fillId="0" borderId="0" xfId="0" applyFont="1" applyAlignment="1">
      <alignment horizontal="left" vertical="center"/>
    </xf>
    <xf numFmtId="181" fontId="46" fillId="0" borderId="0" xfId="0" applyNumberFormat="1" applyFont="1" applyAlignment="1">
      <alignment horizontal="right" vertical="center"/>
    </xf>
    <xf numFmtId="0" fontId="46" fillId="0" borderId="0" xfId="0" applyFont="1" applyFill="1" applyBorder="1" applyAlignment="1">
      <alignment vertical="center" textRotation="255"/>
    </xf>
    <xf numFmtId="0" fontId="46" fillId="0" borderId="0" xfId="0" applyFont="1" applyFill="1" applyBorder="1" applyAlignment="1">
      <alignment horizontal="left" vertical="center"/>
    </xf>
    <xf numFmtId="181" fontId="46" fillId="0" borderId="0" xfId="0" applyNumberFormat="1" applyFont="1" applyFill="1" applyBorder="1" applyAlignment="1">
      <alignment horizontal="right" vertical="center"/>
    </xf>
    <xf numFmtId="0" fontId="46" fillId="0" borderId="11" xfId="0" applyFont="1" applyBorder="1" applyAlignment="1">
      <alignment horizontal="right" vertical="center"/>
    </xf>
    <xf numFmtId="0" fontId="46" fillId="0" borderId="0" xfId="0" applyFont="1" applyBorder="1" applyAlignment="1">
      <alignment horizontal="right" vertical="center"/>
    </xf>
    <xf numFmtId="0" fontId="46" fillId="0" borderId="16" xfId="0" applyFont="1" applyBorder="1" applyAlignment="1">
      <alignment vertical="center" textRotation="255"/>
    </xf>
    <xf numFmtId="0" fontId="46" fillId="0" borderId="19" xfId="0" applyFont="1" applyBorder="1" applyAlignment="1">
      <alignment horizontal="center" vertical="center" wrapText="1" shrinkToFit="1"/>
    </xf>
    <xf numFmtId="0" fontId="46" fillId="0" borderId="19" xfId="0" applyFont="1" applyBorder="1" applyAlignment="1">
      <alignment horizontal="center" vertical="center" shrinkToFit="1"/>
    </xf>
    <xf numFmtId="181" fontId="46" fillId="0" borderId="20" xfId="0" applyNumberFormat="1" applyFont="1" applyBorder="1" applyAlignment="1">
      <alignment horizontal="center" vertical="center" shrinkToFit="1"/>
    </xf>
    <xf numFmtId="0" fontId="46" fillId="0" borderId="15" xfId="0" applyFont="1" applyBorder="1" applyAlignment="1">
      <alignment vertical="center"/>
    </xf>
    <xf numFmtId="0" fontId="46" fillId="33" borderId="20" xfId="0" applyFont="1" applyFill="1" applyBorder="1" applyAlignment="1">
      <alignment horizontal="center" vertical="top" wrapText="1"/>
    </xf>
    <xf numFmtId="181" fontId="46" fillId="33" borderId="20" xfId="0" applyNumberFormat="1" applyFont="1" applyFill="1" applyBorder="1" applyAlignment="1">
      <alignment horizontal="right" vertical="center"/>
    </xf>
    <xf numFmtId="0" fontId="46" fillId="33" borderId="20" xfId="0" applyFont="1" applyFill="1" applyBorder="1" applyAlignment="1">
      <alignment vertical="center"/>
    </xf>
    <xf numFmtId="0" fontId="46" fillId="0" borderId="15" xfId="0" applyFont="1" applyBorder="1" applyAlignment="1">
      <alignment horizontal="left" vertical="center"/>
    </xf>
    <xf numFmtId="0" fontId="46" fillId="33" borderId="20" xfId="0" applyFont="1" applyFill="1" applyBorder="1" applyAlignment="1">
      <alignment horizontal="left" vertical="center"/>
    </xf>
    <xf numFmtId="0" fontId="46" fillId="0" borderId="0" xfId="0" applyFont="1" applyBorder="1" applyAlignment="1">
      <alignment horizontal="left" vertical="center"/>
    </xf>
    <xf numFmtId="0" fontId="46" fillId="0" borderId="20" xfId="0" applyFont="1" applyFill="1" applyBorder="1" applyAlignment="1">
      <alignment horizontal="center" vertical="top" wrapText="1"/>
    </xf>
    <xf numFmtId="181" fontId="46" fillId="0" borderId="20" xfId="0" applyNumberFormat="1" applyFont="1" applyFill="1" applyBorder="1" applyAlignment="1">
      <alignment horizontal="right" vertical="center"/>
    </xf>
    <xf numFmtId="0" fontId="46" fillId="0" borderId="20" xfId="0" applyFont="1" applyFill="1" applyBorder="1" applyAlignment="1">
      <alignment horizontal="left" vertical="center"/>
    </xf>
    <xf numFmtId="0" fontId="46" fillId="0" borderId="0" xfId="0" applyFont="1" applyBorder="1" applyAlignment="1">
      <alignment vertical="center" textRotation="255"/>
    </xf>
    <xf numFmtId="0" fontId="46" fillId="0" borderId="21" xfId="0" applyFont="1" applyBorder="1" applyAlignment="1">
      <alignment vertical="center"/>
    </xf>
    <xf numFmtId="181" fontId="46" fillId="0" borderId="22" xfId="0" applyNumberFormat="1" applyFont="1" applyBorder="1" applyAlignment="1">
      <alignment vertical="center"/>
    </xf>
    <xf numFmtId="176" fontId="46" fillId="0" borderId="22" xfId="0" applyNumberFormat="1" applyFont="1" applyBorder="1" applyAlignment="1">
      <alignment vertical="center"/>
    </xf>
    <xf numFmtId="0" fontId="46" fillId="0" borderId="0" xfId="0" applyFont="1" applyAlignment="1">
      <alignment vertical="top"/>
    </xf>
    <xf numFmtId="0" fontId="47" fillId="0" borderId="0" xfId="0" applyFont="1" applyBorder="1" applyAlignment="1">
      <alignment horizontal="left" vertical="center"/>
    </xf>
    <xf numFmtId="0" fontId="47" fillId="0" borderId="0" xfId="0" applyFont="1" applyAlignment="1">
      <alignment horizontal="left" vertical="center"/>
    </xf>
    <xf numFmtId="176" fontId="46" fillId="0" borderId="0" xfId="0" applyNumberFormat="1" applyFont="1" applyAlignment="1">
      <alignment horizontal="right" vertical="center" shrinkToFit="1"/>
    </xf>
    <xf numFmtId="0" fontId="46" fillId="0" borderId="20" xfId="0" applyFont="1" applyBorder="1" applyAlignment="1">
      <alignment horizontal="center" vertical="center"/>
    </xf>
    <xf numFmtId="0" fontId="46" fillId="0" borderId="20" xfId="0" applyFont="1" applyBorder="1" applyAlignment="1">
      <alignment vertical="center"/>
    </xf>
    <xf numFmtId="0" fontId="46" fillId="33" borderId="0" xfId="0" applyFont="1" applyFill="1" applyAlignment="1">
      <alignment vertical="center"/>
    </xf>
    <xf numFmtId="38" fontId="46" fillId="0" borderId="0" xfId="49" applyFont="1" applyAlignment="1">
      <alignment vertical="center"/>
    </xf>
    <xf numFmtId="38" fontId="48" fillId="0" borderId="0" xfId="49" applyFont="1" applyAlignment="1">
      <alignment horizontal="right" vertical="center"/>
    </xf>
    <xf numFmtId="0" fontId="46" fillId="0" borderId="20" xfId="0" applyFont="1" applyBorder="1" applyAlignment="1">
      <alignment horizontal="center" vertical="center"/>
    </xf>
    <xf numFmtId="0" fontId="46" fillId="0" borderId="21" xfId="0" applyFont="1" applyBorder="1" applyAlignment="1">
      <alignment horizontal="left" vertical="center"/>
    </xf>
    <xf numFmtId="0" fontId="46" fillId="0" borderId="0" xfId="0" applyFont="1" applyAlignment="1">
      <alignment horizontal="left" vertical="center"/>
    </xf>
    <xf numFmtId="0" fontId="46" fillId="0" borderId="0" xfId="0" applyFont="1" applyBorder="1" applyAlignment="1">
      <alignment vertical="center" shrinkToFit="1"/>
    </xf>
    <xf numFmtId="0" fontId="48" fillId="0" borderId="0" xfId="0" applyFont="1" applyAlignment="1">
      <alignment horizontal="center" vertical="center"/>
    </xf>
    <xf numFmtId="0" fontId="46" fillId="0" borderId="0" xfId="0" applyFont="1" applyAlignment="1">
      <alignment horizontal="right" vertical="center"/>
    </xf>
    <xf numFmtId="0" fontId="46" fillId="0" borderId="0" xfId="0" applyFont="1" applyBorder="1" applyAlignment="1">
      <alignment horizontal="left" vertical="center"/>
    </xf>
    <xf numFmtId="0" fontId="46" fillId="0" borderId="23" xfId="0" applyFont="1" applyBorder="1" applyAlignment="1">
      <alignment horizontal="left" vertical="center"/>
    </xf>
    <xf numFmtId="0" fontId="46" fillId="0" borderId="10" xfId="0" applyFont="1" applyBorder="1" applyAlignment="1">
      <alignment horizontal="left" vertical="center"/>
    </xf>
    <xf numFmtId="0" fontId="46" fillId="0" borderId="0" xfId="0" applyFont="1" applyBorder="1" applyAlignment="1">
      <alignment horizontal="left" vertical="center" wrapText="1"/>
    </xf>
    <xf numFmtId="0" fontId="49" fillId="0" borderId="0" xfId="0" applyFont="1" applyAlignment="1">
      <alignment horizontal="left" vertical="center"/>
    </xf>
    <xf numFmtId="0" fontId="46" fillId="0" borderId="0" xfId="0" applyFont="1" applyAlignment="1">
      <alignment horizontal="left" vertical="center" wrapText="1"/>
    </xf>
    <xf numFmtId="0" fontId="46" fillId="0" borderId="11" xfId="0" applyFont="1" applyBorder="1" applyAlignment="1">
      <alignment horizontal="left" vertical="center" wrapText="1"/>
    </xf>
    <xf numFmtId="38" fontId="46" fillId="0" borderId="0" xfId="49" applyFont="1" applyAlignment="1">
      <alignment horizontal="right" vertical="center"/>
    </xf>
    <xf numFmtId="0" fontId="46" fillId="0" borderId="0" xfId="0" applyFont="1" applyAlignment="1">
      <alignment horizontal="left" vertical="center"/>
    </xf>
    <xf numFmtId="0" fontId="46" fillId="0" borderId="0" xfId="0" applyFont="1" applyAlignment="1">
      <alignment horizontal="center" vertical="center"/>
    </xf>
    <xf numFmtId="0" fontId="46" fillId="33" borderId="24" xfId="0" applyFont="1" applyFill="1" applyBorder="1" applyAlignment="1">
      <alignment horizontal="center" vertical="center"/>
    </xf>
    <xf numFmtId="0" fontId="46" fillId="33" borderId="19" xfId="0" applyFont="1" applyFill="1" applyBorder="1" applyAlignment="1">
      <alignment horizontal="center" vertical="center"/>
    </xf>
    <xf numFmtId="176" fontId="46" fillId="0" borderId="24" xfId="0" applyNumberFormat="1" applyFont="1" applyBorder="1" applyAlignment="1">
      <alignment horizontal="right" vertical="center"/>
    </xf>
    <xf numFmtId="0" fontId="46" fillId="0" borderId="19" xfId="0" applyFont="1" applyBorder="1" applyAlignment="1">
      <alignment horizontal="right" vertical="center"/>
    </xf>
    <xf numFmtId="0" fontId="46" fillId="0" borderId="24" xfId="0" applyFont="1" applyBorder="1" applyAlignment="1">
      <alignment horizontal="center" vertical="center"/>
    </xf>
    <xf numFmtId="0" fontId="46" fillId="0" borderId="19" xfId="0" applyFont="1" applyBorder="1" applyAlignment="1">
      <alignment horizontal="center" vertical="center"/>
    </xf>
    <xf numFmtId="0" fontId="47" fillId="0" borderId="13" xfId="0" applyNumberFormat="1" applyFont="1" applyBorder="1" applyAlignment="1">
      <alignment horizontal="left" vertical="center" wrapText="1"/>
    </xf>
    <xf numFmtId="176" fontId="46" fillId="33" borderId="24" xfId="0" applyNumberFormat="1" applyFont="1" applyFill="1" applyBorder="1" applyAlignment="1">
      <alignment horizontal="center" vertical="center"/>
    </xf>
    <xf numFmtId="176" fontId="46" fillId="33" borderId="19" xfId="0" applyNumberFormat="1" applyFont="1" applyFill="1" applyBorder="1" applyAlignment="1">
      <alignment horizontal="center" vertical="center"/>
    </xf>
    <xf numFmtId="176" fontId="46" fillId="0" borderId="19" xfId="0" applyNumberFormat="1" applyFont="1" applyBorder="1" applyAlignment="1">
      <alignment horizontal="right" vertical="center"/>
    </xf>
    <xf numFmtId="0" fontId="50" fillId="0" borderId="0" xfId="0" applyFont="1" applyAlignment="1">
      <alignment horizontal="center" vertical="center"/>
    </xf>
    <xf numFmtId="0" fontId="46" fillId="0" borderId="20" xfId="0" applyNumberFormat="1" applyFont="1" applyBorder="1" applyAlignment="1">
      <alignment horizontal="center" vertical="center" wrapText="1"/>
    </xf>
    <xf numFmtId="0" fontId="46" fillId="0" borderId="20" xfId="0" applyFont="1" applyBorder="1" applyAlignment="1">
      <alignment horizontal="center" vertical="center" wrapText="1"/>
    </xf>
    <xf numFmtId="0" fontId="46" fillId="0" borderId="20" xfId="0" applyFont="1" applyBorder="1" applyAlignment="1">
      <alignment horizontal="center" vertical="center"/>
    </xf>
    <xf numFmtId="0" fontId="47" fillId="0" borderId="13" xfId="0" applyFont="1" applyBorder="1" applyAlignment="1">
      <alignment horizontal="left" vertical="center"/>
    </xf>
    <xf numFmtId="0" fontId="47" fillId="0" borderId="0" xfId="0" applyFont="1" applyAlignment="1">
      <alignment horizontal="left" vertical="center"/>
    </xf>
    <xf numFmtId="0" fontId="47" fillId="0" borderId="0" xfId="0" applyFont="1" applyAlignment="1">
      <alignment horizontal="left" vertical="center" wrapText="1"/>
    </xf>
    <xf numFmtId="176" fontId="46" fillId="0" borderId="24" xfId="0" applyNumberFormat="1" applyFont="1" applyBorder="1" applyAlignment="1">
      <alignment horizontal="center" vertical="center" shrinkToFit="1"/>
    </xf>
    <xf numFmtId="176" fontId="46" fillId="0" borderId="19"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6</xdr:col>
      <xdr:colOff>142875</xdr:colOff>
      <xdr:row>1</xdr:row>
      <xdr:rowOff>76200</xdr:rowOff>
    </xdr:to>
    <xdr:sp>
      <xdr:nvSpPr>
        <xdr:cNvPr id="1" name="テキスト ボックス 1"/>
        <xdr:cNvSpPr txBox="1">
          <a:spLocks noChangeArrowheads="1"/>
        </xdr:cNvSpPr>
      </xdr:nvSpPr>
      <xdr:spPr>
        <a:xfrm>
          <a:off x="295275" y="38100"/>
          <a:ext cx="12763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令和６年４月更新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47625</xdr:rowOff>
    </xdr:from>
    <xdr:to>
      <xdr:col>1</xdr:col>
      <xdr:colOff>1162050</xdr:colOff>
      <xdr:row>1</xdr:row>
      <xdr:rowOff>47625</xdr:rowOff>
    </xdr:to>
    <xdr:sp>
      <xdr:nvSpPr>
        <xdr:cNvPr id="1" name="テキスト ボックス 1"/>
        <xdr:cNvSpPr txBox="1">
          <a:spLocks noChangeArrowheads="1"/>
        </xdr:cNvSpPr>
      </xdr:nvSpPr>
      <xdr:spPr>
        <a:xfrm>
          <a:off x="104775" y="47625"/>
          <a:ext cx="13335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令和６年４月更新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C1:AF47"/>
  <sheetViews>
    <sheetView tabSelected="1" view="pageBreakPreview" zoomScaleSheetLayoutView="100" zoomScalePageLayoutView="0" workbookViewId="0" topLeftCell="A34">
      <selection activeCell="F44" sqref="F44:AD44"/>
    </sheetView>
  </sheetViews>
  <sheetFormatPr defaultColWidth="3.125" defaultRowHeight="19.5" customHeight="1"/>
  <cols>
    <col min="1" max="31" width="3.125" style="1" customWidth="1"/>
    <col min="32" max="53" width="4.25390625" style="1" customWidth="1"/>
    <col min="54" max="16384" width="3.125" style="1" customWidth="1"/>
  </cols>
  <sheetData>
    <row r="1" spans="21:31" ht="19.5" customHeight="1">
      <c r="U1" s="61"/>
      <c r="V1" s="61"/>
      <c r="W1" s="61"/>
      <c r="X1" s="61"/>
      <c r="Y1" s="61"/>
      <c r="Z1" s="61"/>
      <c r="AA1" s="61"/>
      <c r="AB1" s="61"/>
      <c r="AC1" s="61"/>
      <c r="AD1" s="61"/>
      <c r="AE1" s="61"/>
    </row>
    <row r="3" spans="3:30" ht="19.5" customHeight="1">
      <c r="C3" s="62" t="s">
        <v>66</v>
      </c>
      <c r="D3" s="62"/>
      <c r="E3" s="62"/>
      <c r="F3" s="62"/>
      <c r="G3" s="62"/>
      <c r="H3" s="62"/>
      <c r="I3" s="62"/>
      <c r="J3" s="62"/>
      <c r="K3" s="62"/>
      <c r="L3" s="62"/>
      <c r="M3" s="62"/>
      <c r="N3" s="62"/>
      <c r="O3" s="62"/>
      <c r="P3" s="62"/>
      <c r="Q3" s="62"/>
      <c r="R3" s="62"/>
      <c r="S3" s="62"/>
      <c r="T3" s="62"/>
      <c r="U3" s="62"/>
      <c r="V3" s="62"/>
      <c r="W3" s="62"/>
      <c r="X3" s="62"/>
      <c r="Y3" s="62"/>
      <c r="Z3" s="62"/>
      <c r="AA3" s="62"/>
      <c r="AB3" s="62"/>
      <c r="AC3" s="62"/>
      <c r="AD3" s="62"/>
    </row>
    <row r="5" spans="19:29" ht="19.5" customHeight="1">
      <c r="S5" s="2"/>
      <c r="T5" s="2"/>
      <c r="U5" s="63" t="s">
        <v>51</v>
      </c>
      <c r="V5" s="63"/>
      <c r="W5" s="63"/>
      <c r="X5" s="63"/>
      <c r="Y5" s="63"/>
      <c r="Z5" s="63"/>
      <c r="AA5" s="63"/>
      <c r="AB5" s="63"/>
      <c r="AC5" s="3"/>
    </row>
    <row r="7" spans="4:26" ht="19.5" customHeight="1">
      <c r="D7" s="1" t="s">
        <v>4</v>
      </c>
      <c r="Q7" s="4"/>
      <c r="R7" s="4"/>
      <c r="S7" s="4"/>
      <c r="T7" s="4"/>
      <c r="U7" s="4"/>
      <c r="V7" s="4"/>
      <c r="W7" s="4"/>
      <c r="X7" s="4"/>
      <c r="Y7" s="4"/>
      <c r="Z7" s="4"/>
    </row>
    <row r="9" spans="14:22" ht="19.5" customHeight="1">
      <c r="N9" s="5" t="s">
        <v>5</v>
      </c>
      <c r="P9" s="5"/>
      <c r="Q9" s="5"/>
      <c r="R9" s="1" t="s">
        <v>10</v>
      </c>
      <c r="S9" s="64"/>
      <c r="T9" s="64"/>
      <c r="U9" s="64"/>
      <c r="V9" s="64"/>
    </row>
    <row r="10" spans="14:29" ht="19.5" customHeight="1">
      <c r="N10" s="5" t="s">
        <v>6</v>
      </c>
      <c r="P10" s="5"/>
      <c r="Q10" s="5"/>
      <c r="R10" s="65"/>
      <c r="S10" s="65"/>
      <c r="T10" s="65"/>
      <c r="U10" s="65"/>
      <c r="V10" s="65"/>
      <c r="W10" s="65"/>
      <c r="X10" s="65"/>
      <c r="Y10" s="65"/>
      <c r="Z10" s="65"/>
      <c r="AA10" s="65"/>
      <c r="AB10" s="65"/>
      <c r="AC10" s="65"/>
    </row>
    <row r="11" spans="14:29" ht="19.5" customHeight="1">
      <c r="N11" s="5" t="s">
        <v>11</v>
      </c>
      <c r="P11" s="5"/>
      <c r="Q11" s="5"/>
      <c r="R11" s="66"/>
      <c r="S11" s="66"/>
      <c r="T11" s="66"/>
      <c r="U11" s="66"/>
      <c r="V11" s="66"/>
      <c r="W11" s="66"/>
      <c r="X11" s="66"/>
      <c r="Y11" s="66"/>
      <c r="Z11" s="66"/>
      <c r="AA11" s="66"/>
      <c r="AB11" s="66"/>
      <c r="AC11" s="66"/>
    </row>
    <row r="12" spans="14:29" ht="19.5" customHeight="1">
      <c r="N12" s="5" t="s">
        <v>7</v>
      </c>
      <c r="P12" s="5"/>
      <c r="Q12" s="5"/>
      <c r="R12" s="66"/>
      <c r="S12" s="66"/>
      <c r="T12" s="66"/>
      <c r="U12" s="66"/>
      <c r="V12" s="66"/>
      <c r="W12" s="66"/>
      <c r="X12" s="66"/>
      <c r="Y12" s="66"/>
      <c r="Z12" s="66"/>
      <c r="AA12" s="66"/>
      <c r="AB12" s="66"/>
      <c r="AC12" s="66"/>
    </row>
    <row r="13" spans="14:29" ht="19.5" customHeight="1">
      <c r="N13" s="5" t="s">
        <v>8</v>
      </c>
      <c r="P13" s="5"/>
      <c r="Q13" s="5"/>
      <c r="R13" s="66"/>
      <c r="S13" s="66"/>
      <c r="T13" s="66"/>
      <c r="U13" s="66"/>
      <c r="V13" s="66"/>
      <c r="W13" s="66"/>
      <c r="X13" s="66"/>
      <c r="Y13" s="66"/>
      <c r="Z13" s="66"/>
      <c r="AA13" s="66"/>
      <c r="AB13" s="6"/>
      <c r="AC13" s="6"/>
    </row>
    <row r="14" spans="20:28" ht="19.5" customHeight="1">
      <c r="T14" s="2"/>
      <c r="U14" s="2"/>
      <c r="V14" s="2"/>
      <c r="W14" s="2"/>
      <c r="X14" s="2"/>
      <c r="Y14" s="2"/>
      <c r="Z14" s="2"/>
      <c r="AA14" s="2"/>
      <c r="AB14" s="2"/>
    </row>
    <row r="15" spans="3:29" ht="19.5" customHeight="1">
      <c r="C15" s="2" t="s">
        <v>22</v>
      </c>
      <c r="E15" s="2"/>
      <c r="F15" s="2"/>
      <c r="G15" s="2"/>
      <c r="H15" s="2"/>
      <c r="I15" s="2"/>
      <c r="J15" s="2"/>
      <c r="K15" s="2"/>
      <c r="L15" s="2"/>
      <c r="M15" s="2"/>
      <c r="N15" s="2"/>
      <c r="O15" s="2"/>
      <c r="P15" s="2"/>
      <c r="Q15" s="2"/>
      <c r="R15" s="2"/>
      <c r="S15" s="2"/>
      <c r="T15" s="2"/>
      <c r="U15" s="2"/>
      <c r="V15" s="2"/>
      <c r="W15" s="2"/>
      <c r="X15" s="2"/>
      <c r="Y15" s="2"/>
      <c r="Z15" s="2"/>
      <c r="AA15" s="2"/>
      <c r="AB15" s="2"/>
      <c r="AC15" s="2"/>
    </row>
    <row r="17" spans="4:29" ht="19.5" customHeight="1">
      <c r="D17" s="73" t="s">
        <v>0</v>
      </c>
      <c r="E17" s="73"/>
      <c r="F17" s="73"/>
      <c r="G17" s="73"/>
      <c r="H17" s="73"/>
      <c r="I17" s="73"/>
      <c r="J17" s="73"/>
      <c r="K17" s="73"/>
      <c r="L17" s="73"/>
      <c r="M17" s="73"/>
      <c r="N17" s="73"/>
      <c r="O17" s="73"/>
      <c r="P17" s="73"/>
      <c r="Q17" s="73"/>
      <c r="R17" s="73"/>
      <c r="S17" s="73"/>
      <c r="T17" s="73"/>
      <c r="U17" s="73"/>
      <c r="V17" s="73"/>
      <c r="W17" s="73"/>
      <c r="X17" s="73"/>
      <c r="Y17" s="73"/>
      <c r="Z17" s="73"/>
      <c r="AA17" s="73"/>
      <c r="AB17" s="73"/>
      <c r="AC17" s="73"/>
    </row>
    <row r="19" spans="4:30" ht="19.5" customHeight="1">
      <c r="D19" s="1" t="s">
        <v>67</v>
      </c>
      <c r="I19" s="5"/>
      <c r="J19" s="5"/>
      <c r="K19" s="70"/>
      <c r="L19" s="70"/>
      <c r="M19" s="70"/>
      <c r="N19" s="70"/>
      <c r="O19" s="70"/>
      <c r="P19" s="70"/>
      <c r="Q19" s="70"/>
      <c r="R19" s="70"/>
      <c r="S19" s="70"/>
      <c r="T19" s="70"/>
      <c r="U19" s="70"/>
      <c r="V19" s="70"/>
      <c r="W19" s="70"/>
      <c r="X19" s="70"/>
      <c r="Y19" s="70"/>
      <c r="Z19" s="70"/>
      <c r="AA19" s="70"/>
      <c r="AB19" s="70"/>
      <c r="AC19" s="70"/>
      <c r="AD19" s="5"/>
    </row>
    <row r="20" spans="9:28" ht="19.5" customHeight="1">
      <c r="I20" s="7"/>
      <c r="J20" s="7"/>
      <c r="K20" s="7"/>
      <c r="L20" s="7"/>
      <c r="M20" s="7"/>
      <c r="N20" s="7"/>
      <c r="O20" s="7"/>
      <c r="P20" s="7"/>
      <c r="Q20" s="7"/>
      <c r="R20" s="7"/>
      <c r="S20" s="7"/>
      <c r="T20" s="7"/>
      <c r="U20" s="7"/>
      <c r="V20" s="7"/>
      <c r="W20" s="7"/>
      <c r="X20" s="7"/>
      <c r="Y20" s="7"/>
      <c r="Z20" s="7"/>
      <c r="AA20" s="7"/>
      <c r="AB20" s="7"/>
    </row>
    <row r="21" ht="19.5" customHeight="1">
      <c r="D21" s="1" t="s">
        <v>2</v>
      </c>
    </row>
    <row r="23" spans="5:21" ht="19.5" customHeight="1">
      <c r="E23" s="1" t="s">
        <v>3</v>
      </c>
      <c r="K23" s="71">
        <f>'経費明細表（新製品共創事業）'!E15</f>
        <v>0</v>
      </c>
      <c r="L23" s="71"/>
      <c r="M23" s="71"/>
      <c r="N23" s="71"/>
      <c r="O23" s="71"/>
      <c r="P23" s="71"/>
      <c r="Q23" s="71"/>
      <c r="R23" s="71"/>
      <c r="S23" s="1" t="s">
        <v>1</v>
      </c>
      <c r="U23" s="1" t="s">
        <v>9</v>
      </c>
    </row>
    <row r="24" spans="11:18" ht="19.5" customHeight="1">
      <c r="K24" s="56"/>
      <c r="L24" s="57"/>
      <c r="M24" s="57"/>
      <c r="N24" s="57"/>
      <c r="O24" s="57"/>
      <c r="P24" s="57"/>
      <c r="Q24" s="57"/>
      <c r="R24" s="57"/>
    </row>
    <row r="25" spans="6:25" ht="19.5" customHeight="1">
      <c r="F25" s="1" t="s">
        <v>49</v>
      </c>
      <c r="K25" s="71">
        <f>'経費明細表（新製品共創事業）'!D15</f>
        <v>0</v>
      </c>
      <c r="L25" s="71"/>
      <c r="M25" s="71"/>
      <c r="N25" s="71"/>
      <c r="O25" s="71"/>
      <c r="P25" s="71"/>
      <c r="Q25" s="71"/>
      <c r="R25" s="71"/>
      <c r="S25" s="72" t="s">
        <v>50</v>
      </c>
      <c r="T25" s="72"/>
      <c r="U25" s="72"/>
      <c r="V25" s="72"/>
      <c r="W25" s="72"/>
      <c r="X25" s="72"/>
      <c r="Y25" s="72"/>
    </row>
    <row r="26" spans="12:18" ht="19.5" customHeight="1">
      <c r="L26" s="8"/>
      <c r="M26" s="8"/>
      <c r="N26" s="8"/>
      <c r="O26" s="8"/>
      <c r="P26" s="8"/>
      <c r="Q26" s="8"/>
      <c r="R26" s="8"/>
    </row>
    <row r="27" ht="19.5" customHeight="1">
      <c r="D27" s="1" t="s">
        <v>23</v>
      </c>
    </row>
    <row r="29" spans="5:32" ht="19.5" customHeight="1">
      <c r="E29" s="2" t="s">
        <v>26</v>
      </c>
      <c r="F29" s="2"/>
      <c r="H29" s="2"/>
      <c r="I29" s="2"/>
      <c r="J29" s="2"/>
      <c r="K29" s="2"/>
      <c r="L29" s="2"/>
      <c r="AF29" s="1" t="s">
        <v>21</v>
      </c>
    </row>
    <row r="30" spans="6:12" ht="19.5" customHeight="1">
      <c r="F30" s="2"/>
      <c r="G30" s="2" t="s">
        <v>65</v>
      </c>
      <c r="H30" s="2"/>
      <c r="I30" s="2"/>
      <c r="J30" s="2"/>
      <c r="K30" s="2"/>
      <c r="L30" s="2"/>
    </row>
    <row r="31" spans="9:29" ht="19.5" customHeight="1">
      <c r="I31" s="7"/>
      <c r="J31" s="7"/>
      <c r="K31" s="7"/>
      <c r="L31" s="7"/>
      <c r="M31" s="7"/>
      <c r="N31" s="7"/>
      <c r="O31" s="7"/>
      <c r="P31" s="7"/>
      <c r="Q31" s="7"/>
      <c r="R31" s="7"/>
      <c r="S31" s="7"/>
      <c r="T31" s="7"/>
      <c r="U31" s="7"/>
      <c r="V31" s="7"/>
      <c r="W31" s="7"/>
      <c r="X31" s="7"/>
      <c r="Y31" s="7"/>
      <c r="Z31" s="7"/>
      <c r="AA31" s="7"/>
      <c r="AB31" s="7"/>
      <c r="AC31" s="7"/>
    </row>
    <row r="32" spans="4:29" ht="19.5" customHeight="1">
      <c r="D32" s="1" t="s">
        <v>24</v>
      </c>
      <c r="I32" s="7"/>
      <c r="J32" s="7"/>
      <c r="K32" s="9"/>
      <c r="L32" s="9"/>
      <c r="M32" s="9"/>
      <c r="N32" s="9"/>
      <c r="O32" s="9"/>
      <c r="P32" s="9"/>
      <c r="Q32" s="9"/>
      <c r="R32" s="9"/>
      <c r="S32" s="9"/>
      <c r="T32" s="9"/>
      <c r="U32" s="9"/>
      <c r="V32" s="9"/>
      <c r="W32" s="9"/>
      <c r="X32" s="9"/>
      <c r="Y32" s="9"/>
      <c r="Z32" s="7"/>
      <c r="AA32" s="7"/>
      <c r="AB32" s="7"/>
      <c r="AC32" s="7"/>
    </row>
    <row r="33" spans="5:30" ht="19.5" customHeight="1">
      <c r="E33" s="10"/>
      <c r="F33" s="5"/>
      <c r="G33" s="5"/>
      <c r="H33" s="5"/>
      <c r="I33" s="5"/>
      <c r="J33" s="5"/>
      <c r="K33" s="5"/>
      <c r="L33" s="5"/>
      <c r="M33" s="5"/>
      <c r="N33" s="5"/>
      <c r="O33" s="5"/>
      <c r="P33" s="5"/>
      <c r="Q33" s="5"/>
      <c r="R33" s="5"/>
      <c r="S33" s="5"/>
      <c r="T33" s="5"/>
      <c r="U33" s="5"/>
      <c r="V33" s="5"/>
      <c r="W33" s="5"/>
      <c r="X33" s="5"/>
      <c r="Y33" s="10"/>
      <c r="Z33" s="10"/>
      <c r="AA33" s="5"/>
      <c r="AB33" s="10"/>
      <c r="AC33" s="10"/>
      <c r="AD33" s="10"/>
    </row>
    <row r="34" spans="4:30" ht="19.5" customHeight="1">
      <c r="D34" s="1" t="s">
        <v>25</v>
      </c>
      <c r="E34" s="10"/>
      <c r="F34" s="5"/>
      <c r="G34" s="5"/>
      <c r="H34" s="5"/>
      <c r="I34" s="5"/>
      <c r="J34" s="5"/>
      <c r="K34" s="5"/>
      <c r="L34" s="5"/>
      <c r="M34" s="5"/>
      <c r="N34" s="5"/>
      <c r="O34" s="5"/>
      <c r="P34" s="5"/>
      <c r="Q34" s="5"/>
      <c r="R34" s="5"/>
      <c r="S34" s="5"/>
      <c r="T34" s="5"/>
      <c r="U34" s="5"/>
      <c r="V34" s="5"/>
      <c r="W34" s="5"/>
      <c r="X34" s="5"/>
      <c r="Y34" s="10"/>
      <c r="Z34" s="10"/>
      <c r="AA34" s="5"/>
      <c r="AB34" s="10"/>
      <c r="AC34" s="10"/>
      <c r="AD34" s="10"/>
    </row>
    <row r="35" spans="5:30" ht="19.5" customHeight="1">
      <c r="E35" s="11"/>
      <c r="F35" s="12"/>
      <c r="G35" s="12"/>
      <c r="H35" s="12"/>
      <c r="I35" s="12"/>
      <c r="J35" s="12"/>
      <c r="K35" s="12"/>
      <c r="L35" s="12"/>
      <c r="M35" s="12"/>
      <c r="N35" s="12"/>
      <c r="O35" s="12"/>
      <c r="P35" s="12"/>
      <c r="Q35" s="12"/>
      <c r="R35" s="12"/>
      <c r="S35" s="12"/>
      <c r="T35" s="12"/>
      <c r="U35" s="12"/>
      <c r="V35" s="12"/>
      <c r="W35" s="12"/>
      <c r="X35" s="12"/>
      <c r="Y35" s="13"/>
      <c r="Z35" s="10"/>
      <c r="AA35" s="5"/>
      <c r="AB35" s="10"/>
      <c r="AC35" s="10"/>
      <c r="AD35" s="10"/>
    </row>
    <row r="36" spans="5:30" ht="19.5" customHeight="1">
      <c r="E36" s="14"/>
      <c r="F36" s="5"/>
      <c r="G36" s="5"/>
      <c r="H36" s="5"/>
      <c r="I36" s="5"/>
      <c r="J36" s="5"/>
      <c r="K36" s="5"/>
      <c r="L36" s="5"/>
      <c r="M36" s="5"/>
      <c r="N36" s="5"/>
      <c r="O36" s="5"/>
      <c r="P36" s="5"/>
      <c r="Q36" s="5"/>
      <c r="R36" s="5"/>
      <c r="S36" s="5"/>
      <c r="T36" s="5"/>
      <c r="U36" s="5"/>
      <c r="V36" s="5"/>
      <c r="W36" s="5"/>
      <c r="X36" s="5"/>
      <c r="Y36" s="15"/>
      <c r="Z36" s="10"/>
      <c r="AA36" s="5"/>
      <c r="AB36" s="10"/>
      <c r="AC36" s="10"/>
      <c r="AD36" s="10"/>
    </row>
    <row r="37" spans="5:30" ht="19.5" customHeight="1">
      <c r="E37" s="16"/>
      <c r="F37" s="17"/>
      <c r="G37" s="17"/>
      <c r="H37" s="17"/>
      <c r="I37" s="17"/>
      <c r="J37" s="17"/>
      <c r="K37" s="17"/>
      <c r="L37" s="17"/>
      <c r="M37" s="17"/>
      <c r="N37" s="17"/>
      <c r="O37" s="17"/>
      <c r="P37" s="17"/>
      <c r="Q37" s="17"/>
      <c r="R37" s="17"/>
      <c r="S37" s="17"/>
      <c r="T37" s="17"/>
      <c r="U37" s="17"/>
      <c r="V37" s="17"/>
      <c r="W37" s="17"/>
      <c r="X37" s="17"/>
      <c r="Y37" s="18"/>
      <c r="Z37" s="10"/>
      <c r="AA37" s="5"/>
      <c r="AB37" s="10"/>
      <c r="AC37" s="10"/>
      <c r="AD37" s="10"/>
    </row>
    <row r="38" spans="5:30" ht="19.5" customHeight="1">
      <c r="E38" s="10"/>
      <c r="F38" s="5"/>
      <c r="G38" s="5"/>
      <c r="H38" s="5"/>
      <c r="I38" s="5"/>
      <c r="J38" s="5"/>
      <c r="K38" s="5"/>
      <c r="L38" s="5"/>
      <c r="M38" s="5"/>
      <c r="N38" s="5"/>
      <c r="O38" s="5"/>
      <c r="P38" s="5"/>
      <c r="Q38" s="5"/>
      <c r="R38" s="5"/>
      <c r="S38" s="5"/>
      <c r="T38" s="5"/>
      <c r="U38" s="5"/>
      <c r="V38" s="5"/>
      <c r="W38" s="5"/>
      <c r="X38" s="5"/>
      <c r="Y38" s="10"/>
      <c r="Z38" s="10"/>
      <c r="AA38" s="5"/>
      <c r="AB38" s="10"/>
      <c r="AC38" s="10"/>
      <c r="AD38" s="10"/>
    </row>
    <row r="39" spans="4:30" ht="19.5" customHeight="1">
      <c r="D39" s="19" t="s">
        <v>39</v>
      </c>
      <c r="E39" s="10"/>
      <c r="F39" s="5"/>
      <c r="G39" s="5"/>
      <c r="H39" s="5"/>
      <c r="I39" s="5"/>
      <c r="J39" s="5"/>
      <c r="K39" s="5"/>
      <c r="L39" s="5"/>
      <c r="M39" s="5"/>
      <c r="N39" s="5"/>
      <c r="O39" s="5"/>
      <c r="P39" s="5"/>
      <c r="Q39" s="5"/>
      <c r="R39" s="5"/>
      <c r="S39" s="5"/>
      <c r="T39" s="5"/>
      <c r="U39" s="5"/>
      <c r="V39" s="5"/>
      <c r="W39" s="5"/>
      <c r="X39" s="5"/>
      <c r="Y39" s="10"/>
      <c r="Z39" s="10"/>
      <c r="AA39" s="5"/>
      <c r="AB39" s="10"/>
      <c r="AC39" s="10"/>
      <c r="AD39" s="10"/>
    </row>
    <row r="40" spans="4:30" ht="19.5" customHeight="1">
      <c r="D40" s="1" t="s">
        <v>40</v>
      </c>
      <c r="E40" s="10"/>
      <c r="F40" s="5"/>
      <c r="G40" s="5"/>
      <c r="H40" s="5"/>
      <c r="I40" s="5"/>
      <c r="J40" s="5"/>
      <c r="K40" s="5"/>
      <c r="L40" s="5"/>
      <c r="M40" s="5"/>
      <c r="N40" s="5"/>
      <c r="O40" s="5"/>
      <c r="P40" s="5"/>
      <c r="Q40" s="5"/>
      <c r="R40" s="5"/>
      <c r="S40" s="5"/>
      <c r="T40" s="5"/>
      <c r="U40" s="5"/>
      <c r="V40" s="5"/>
      <c r="W40" s="5"/>
      <c r="X40" s="5"/>
      <c r="Y40" s="10"/>
      <c r="Z40" s="10"/>
      <c r="AA40" s="5"/>
      <c r="AB40" s="10"/>
      <c r="AC40" s="10"/>
      <c r="AD40" s="10"/>
    </row>
    <row r="41" spans="4:30" ht="34.5" customHeight="1">
      <c r="D41" s="20" t="s">
        <v>12</v>
      </c>
      <c r="E41" s="67" t="s">
        <v>69</v>
      </c>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4:30" ht="19.5" customHeight="1">
      <c r="D42" s="21" t="s">
        <v>12</v>
      </c>
      <c r="E42" s="10" t="s">
        <v>41</v>
      </c>
      <c r="F42" s="5"/>
      <c r="G42" s="5"/>
      <c r="H42" s="5"/>
      <c r="I42" s="5"/>
      <c r="J42" s="5"/>
      <c r="K42" s="5"/>
      <c r="L42" s="5"/>
      <c r="M42" s="5"/>
      <c r="N42" s="5"/>
      <c r="O42" s="5"/>
      <c r="P42" s="5"/>
      <c r="Q42" s="5"/>
      <c r="R42" s="5"/>
      <c r="S42" s="5"/>
      <c r="T42" s="5"/>
      <c r="U42" s="5"/>
      <c r="V42" s="5"/>
      <c r="W42" s="5"/>
      <c r="X42" s="5"/>
      <c r="Y42" s="10"/>
      <c r="Z42" s="10"/>
      <c r="AA42" s="5"/>
      <c r="AB42" s="10"/>
      <c r="AC42" s="10"/>
      <c r="AD42" s="10"/>
    </row>
    <row r="43" spans="4:30" ht="19.5" customHeight="1">
      <c r="D43" s="21" t="s">
        <v>12</v>
      </c>
      <c r="E43" s="10" t="s">
        <v>42</v>
      </c>
      <c r="F43" s="5"/>
      <c r="G43" s="5"/>
      <c r="H43" s="5"/>
      <c r="I43" s="5"/>
      <c r="J43" s="5"/>
      <c r="K43" s="5"/>
      <c r="L43" s="5"/>
      <c r="M43" s="5"/>
      <c r="N43" s="5"/>
      <c r="O43" s="5"/>
      <c r="P43" s="5"/>
      <c r="Q43" s="5"/>
      <c r="R43" s="5"/>
      <c r="S43" s="5"/>
      <c r="T43" s="5"/>
      <c r="U43" s="5"/>
      <c r="V43" s="5"/>
      <c r="W43" s="5"/>
      <c r="X43" s="5"/>
      <c r="Y43" s="10"/>
      <c r="Z43" s="10"/>
      <c r="AA43" s="5"/>
      <c r="AB43" s="10"/>
      <c r="AC43" s="10"/>
      <c r="AD43" s="10"/>
    </row>
    <row r="44" spans="5:30" ht="44.25" customHeight="1">
      <c r="E44" s="22" t="s">
        <v>43</v>
      </c>
      <c r="F44" s="67" t="s">
        <v>44</v>
      </c>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5:30" ht="19.5" customHeight="1">
      <c r="E45" s="1" t="s">
        <v>45</v>
      </c>
      <c r="F45" s="68" t="s">
        <v>46</v>
      </c>
      <c r="G45" s="68"/>
      <c r="H45" s="68"/>
      <c r="I45" s="68"/>
      <c r="J45" s="68"/>
      <c r="K45" s="68"/>
      <c r="L45" s="68"/>
      <c r="M45" s="68"/>
      <c r="N45" s="68"/>
      <c r="O45" s="68"/>
      <c r="P45" s="68"/>
      <c r="Q45" s="68"/>
      <c r="R45" s="68"/>
      <c r="S45" s="68"/>
      <c r="T45" s="68"/>
      <c r="U45" s="68"/>
      <c r="V45" s="68"/>
      <c r="W45" s="68"/>
      <c r="X45" s="68"/>
      <c r="Y45" s="68"/>
      <c r="Z45" s="68"/>
      <c r="AA45" s="68"/>
      <c r="AB45" s="68"/>
      <c r="AC45" s="68"/>
      <c r="AD45" s="68"/>
    </row>
    <row r="46" spans="5:30" ht="30.75" customHeight="1">
      <c r="E46" s="23" t="s">
        <v>47</v>
      </c>
      <c r="F46" s="69" t="s">
        <v>48</v>
      </c>
      <c r="G46" s="69"/>
      <c r="H46" s="69"/>
      <c r="I46" s="69"/>
      <c r="J46" s="69"/>
      <c r="K46" s="69"/>
      <c r="L46" s="69"/>
      <c r="M46" s="69"/>
      <c r="N46" s="69"/>
      <c r="O46" s="69"/>
      <c r="P46" s="69"/>
      <c r="Q46" s="69"/>
      <c r="R46" s="69"/>
      <c r="S46" s="69"/>
      <c r="T46" s="69"/>
      <c r="U46" s="69"/>
      <c r="V46" s="69"/>
      <c r="W46" s="69"/>
      <c r="X46" s="69"/>
      <c r="Y46" s="69"/>
      <c r="Z46" s="69"/>
      <c r="AA46" s="69"/>
      <c r="AB46" s="69"/>
      <c r="AC46" s="69"/>
      <c r="AD46" s="69"/>
    </row>
    <row r="47" spans="5:30" ht="19.5" customHeight="1">
      <c r="E47" s="10"/>
      <c r="F47" s="5"/>
      <c r="G47" s="5"/>
      <c r="H47" s="5"/>
      <c r="I47" s="5"/>
      <c r="J47" s="5"/>
      <c r="K47" s="5"/>
      <c r="L47" s="5"/>
      <c r="M47" s="5"/>
      <c r="N47" s="5"/>
      <c r="O47" s="5"/>
      <c r="P47" s="5"/>
      <c r="Q47" s="5"/>
      <c r="R47" s="5"/>
      <c r="S47" s="5"/>
      <c r="T47" s="5"/>
      <c r="U47" s="5"/>
      <c r="V47" s="5"/>
      <c r="W47" s="5"/>
      <c r="X47" s="5"/>
      <c r="Y47" s="10"/>
      <c r="Z47" s="10"/>
      <c r="AA47" s="5"/>
      <c r="AB47" s="10"/>
      <c r="AC47" s="10"/>
      <c r="AD47" s="10"/>
    </row>
  </sheetData>
  <sheetProtection/>
  <mergeCells count="16">
    <mergeCell ref="R13:AA13"/>
    <mergeCell ref="E41:AD41"/>
    <mergeCell ref="F44:AD44"/>
    <mergeCell ref="F45:AD45"/>
    <mergeCell ref="F46:AD46"/>
    <mergeCell ref="K19:AC19"/>
    <mergeCell ref="K25:R25"/>
    <mergeCell ref="S25:Y25"/>
    <mergeCell ref="K23:R23"/>
    <mergeCell ref="D17:AC17"/>
    <mergeCell ref="C3:AD3"/>
    <mergeCell ref="U5:AB5"/>
    <mergeCell ref="S9:V9"/>
    <mergeCell ref="R10:AC10"/>
    <mergeCell ref="R11:AC11"/>
    <mergeCell ref="R12:AC12"/>
  </mergeCells>
  <printOptions/>
  <pageMargins left="0.7874015748031497" right="0.5905511811023623" top="0.7874015748031497" bottom="0.3937007874015748" header="0" footer="0"/>
  <pageSetup fitToHeight="1" fitToWidth="1" horizontalDpi="600" verticalDpi="600" orientation="portrait" paperSize="9" scale="84" r:id="rId2"/>
  <rowBreaks count="1" manualBreakCount="1">
    <brk id="38" min="1" max="30" man="1"/>
  </rowBreaks>
  <drawing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V33"/>
  <sheetViews>
    <sheetView view="pageBreakPreview" zoomScaleSheetLayoutView="100" zoomScalePageLayoutView="0" workbookViewId="0" topLeftCell="A1">
      <selection activeCell="B3" sqref="B3"/>
    </sheetView>
  </sheetViews>
  <sheetFormatPr defaultColWidth="9.00390625" defaultRowHeight="19.5" customHeight="1"/>
  <cols>
    <col min="1" max="1" width="3.625" style="1" customWidth="1"/>
    <col min="2" max="2" width="15.625" style="1" customWidth="1"/>
    <col min="3" max="3" width="22.75390625" style="1" customWidth="1"/>
    <col min="4" max="4" width="15.25390625" style="25" customWidth="1"/>
    <col min="5" max="5" width="40.25390625" style="2" customWidth="1"/>
    <col min="6" max="6" width="1.625" style="24" customWidth="1"/>
    <col min="7" max="7" width="2.00390625" style="1" customWidth="1"/>
    <col min="8" max="8" width="6.125" style="1" customWidth="1"/>
    <col min="9" max="17" width="3.875" style="1" customWidth="1"/>
    <col min="18" max="16384" width="9.00390625" style="1" customWidth="1"/>
  </cols>
  <sheetData>
    <row r="1" ht="22.5" customHeight="1">
      <c r="F1" s="60"/>
    </row>
    <row r="2" spans="1:5" ht="31.5" customHeight="1">
      <c r="A2" s="84" t="s">
        <v>68</v>
      </c>
      <c r="B2" s="84"/>
      <c r="C2" s="84"/>
      <c r="D2" s="84"/>
      <c r="E2" s="84"/>
    </row>
    <row r="3" spans="4:5" ht="24" customHeight="1">
      <c r="D3" s="25" t="s">
        <v>62</v>
      </c>
      <c r="E3" s="55"/>
    </row>
    <row r="4" spans="1:6" ht="19.5" customHeight="1">
      <c r="A4" s="26"/>
      <c r="B4" s="27" t="s">
        <v>36</v>
      </c>
      <c r="C4" s="27"/>
      <c r="D4" s="28"/>
      <c r="E4" s="29" t="s">
        <v>13</v>
      </c>
      <c r="F4" s="30"/>
    </row>
    <row r="5" spans="1:7" ht="36.75" customHeight="1">
      <c r="A5" s="31" t="s">
        <v>14</v>
      </c>
      <c r="B5" s="32" t="s">
        <v>52</v>
      </c>
      <c r="C5" s="33" t="s">
        <v>15</v>
      </c>
      <c r="D5" s="34" t="s">
        <v>16</v>
      </c>
      <c r="E5" s="58" t="s">
        <v>17</v>
      </c>
      <c r="F5" s="35"/>
      <c r="G5" s="10"/>
    </row>
    <row r="6" spans="1:7" ht="21.75" customHeight="1">
      <c r="A6" s="31"/>
      <c r="B6" s="85" t="s">
        <v>63</v>
      </c>
      <c r="C6" s="36"/>
      <c r="D6" s="37"/>
      <c r="E6" s="38"/>
      <c r="F6" s="39"/>
      <c r="G6" s="10"/>
    </row>
    <row r="7" spans="1:6" ht="21.75" customHeight="1">
      <c r="A7" s="31"/>
      <c r="B7" s="85"/>
      <c r="C7" s="36"/>
      <c r="D7" s="37"/>
      <c r="E7" s="40"/>
      <c r="F7" s="41"/>
    </row>
    <row r="8" spans="1:6" ht="21.75" customHeight="1">
      <c r="A8" s="31"/>
      <c r="B8" s="85"/>
      <c r="C8" s="36"/>
      <c r="D8" s="37"/>
      <c r="E8" s="40"/>
      <c r="F8" s="41"/>
    </row>
    <row r="9" spans="1:6" ht="21.75" customHeight="1">
      <c r="A9" s="31"/>
      <c r="B9" s="85"/>
      <c r="C9" s="42" t="s">
        <v>54</v>
      </c>
      <c r="D9" s="43">
        <f>SUM(D6:D8)</f>
        <v>0</v>
      </c>
      <c r="E9" s="44"/>
      <c r="F9" s="41"/>
    </row>
    <row r="10" spans="1:6" ht="21.75" customHeight="1">
      <c r="A10" s="31"/>
      <c r="B10" s="86" t="s">
        <v>53</v>
      </c>
      <c r="C10" s="36"/>
      <c r="D10" s="37"/>
      <c r="E10" s="40"/>
      <c r="F10" s="41"/>
    </row>
    <row r="11" spans="1:6" ht="21.75" customHeight="1">
      <c r="A11" s="31"/>
      <c r="B11" s="86"/>
      <c r="C11" s="36"/>
      <c r="D11" s="37"/>
      <c r="E11" s="40"/>
      <c r="F11" s="41"/>
    </row>
    <row r="12" spans="1:6" ht="21.75" customHeight="1">
      <c r="A12" s="31"/>
      <c r="B12" s="86"/>
      <c r="C12" s="36"/>
      <c r="D12" s="37"/>
      <c r="E12" s="40"/>
      <c r="F12" s="41"/>
    </row>
    <row r="13" spans="1:6" ht="21.75" customHeight="1">
      <c r="A13" s="31"/>
      <c r="B13" s="86"/>
      <c r="C13" s="42" t="s">
        <v>54</v>
      </c>
      <c r="D13" s="43">
        <f>SUM(D10:D12)</f>
        <v>0</v>
      </c>
      <c r="E13" s="44"/>
      <c r="F13" s="41"/>
    </row>
    <row r="14" spans="1:6" ht="19.5" customHeight="1">
      <c r="A14" s="45"/>
      <c r="B14" s="87" t="s">
        <v>18</v>
      </c>
      <c r="C14" s="87"/>
      <c r="D14" s="46"/>
      <c r="E14" s="59" t="s">
        <v>37</v>
      </c>
      <c r="F14" s="35"/>
    </row>
    <row r="15" spans="1:6" ht="19.5" customHeight="1">
      <c r="A15" s="45"/>
      <c r="B15" s="87"/>
      <c r="C15" s="87"/>
      <c r="D15" s="47">
        <f>D9+D13</f>
        <v>0</v>
      </c>
      <c r="E15" s="48">
        <f>IF(500000&lt;ROUNDDOWN(D15*1/2,-3),500000,ROUNDDOWN(D15*1/2,-3))</f>
        <v>0</v>
      </c>
      <c r="F15" s="30"/>
    </row>
    <row r="16" spans="2:22" s="49" customFormat="1" ht="19.5" customHeight="1">
      <c r="B16" s="88" t="s">
        <v>19</v>
      </c>
      <c r="C16" s="88"/>
      <c r="D16" s="88"/>
      <c r="E16" s="88"/>
      <c r="F16" s="50"/>
      <c r="I16" s="1"/>
      <c r="J16" s="1"/>
      <c r="K16" s="1"/>
      <c r="L16" s="1"/>
      <c r="M16" s="1"/>
      <c r="N16" s="1"/>
      <c r="O16" s="1"/>
      <c r="P16" s="1"/>
      <c r="Q16" s="1"/>
      <c r="R16" s="1"/>
      <c r="S16" s="1"/>
      <c r="T16" s="1"/>
      <c r="U16" s="1"/>
      <c r="V16" s="1"/>
    </row>
    <row r="17" spans="2:22" s="49" customFormat="1" ht="19.5" customHeight="1">
      <c r="B17" s="89" t="s">
        <v>20</v>
      </c>
      <c r="C17" s="89"/>
      <c r="D17" s="89"/>
      <c r="E17" s="89"/>
      <c r="F17" s="51"/>
      <c r="I17" s="1"/>
      <c r="J17" s="1"/>
      <c r="K17" s="1"/>
      <c r="L17" s="1"/>
      <c r="M17" s="1"/>
      <c r="N17" s="1"/>
      <c r="O17" s="1"/>
      <c r="P17" s="1"/>
      <c r="Q17" s="1"/>
      <c r="R17" s="1"/>
      <c r="S17" s="1"/>
      <c r="T17" s="1"/>
      <c r="U17" s="1"/>
      <c r="V17" s="1"/>
    </row>
    <row r="18" spans="2:22" s="49" customFormat="1" ht="39.75" customHeight="1">
      <c r="B18" s="90" t="s">
        <v>38</v>
      </c>
      <c r="C18" s="90"/>
      <c r="D18" s="90"/>
      <c r="E18" s="90"/>
      <c r="F18" s="90"/>
      <c r="I18" s="1"/>
      <c r="J18" s="1"/>
      <c r="K18" s="1"/>
      <c r="L18" s="1"/>
      <c r="M18" s="1"/>
      <c r="N18" s="1"/>
      <c r="O18" s="1"/>
      <c r="P18" s="1"/>
      <c r="Q18" s="1"/>
      <c r="R18" s="1"/>
      <c r="S18" s="1"/>
      <c r="T18" s="1"/>
      <c r="U18" s="1"/>
      <c r="V18" s="1"/>
    </row>
    <row r="19" spans="2:5" ht="19.5" customHeight="1">
      <c r="B19" s="24" t="s">
        <v>27</v>
      </c>
      <c r="C19" s="24"/>
      <c r="D19" s="52"/>
      <c r="E19" s="29" t="s">
        <v>13</v>
      </c>
    </row>
    <row r="20" spans="2:5" ht="22.5" customHeight="1">
      <c r="B20" s="53" t="s">
        <v>28</v>
      </c>
      <c r="C20" s="91" t="s">
        <v>29</v>
      </c>
      <c r="D20" s="92"/>
      <c r="E20" s="53" t="s">
        <v>30</v>
      </c>
    </row>
    <row r="21" spans="2:5" ht="22.5" customHeight="1">
      <c r="B21" s="53" t="s">
        <v>31</v>
      </c>
      <c r="C21" s="76">
        <f>C25-C23-C22-C24</f>
        <v>0</v>
      </c>
      <c r="D21" s="83"/>
      <c r="E21" s="54"/>
    </row>
    <row r="22" spans="2:5" ht="22.5" customHeight="1">
      <c r="B22" s="53" t="s">
        <v>32</v>
      </c>
      <c r="C22" s="81"/>
      <c r="D22" s="82"/>
      <c r="E22" s="38"/>
    </row>
    <row r="23" spans="2:5" ht="22.5" customHeight="1">
      <c r="B23" s="53" t="s">
        <v>55</v>
      </c>
      <c r="C23" s="76">
        <f>E15</f>
        <v>0</v>
      </c>
      <c r="D23" s="83"/>
      <c r="E23" s="54" t="s">
        <v>33</v>
      </c>
    </row>
    <row r="24" spans="2:14" ht="22.5" customHeight="1">
      <c r="B24" s="53" t="s">
        <v>53</v>
      </c>
      <c r="C24" s="81"/>
      <c r="D24" s="82"/>
      <c r="E24" s="38"/>
      <c r="N24" s="10"/>
    </row>
    <row r="25" spans="2:5" ht="22.5" customHeight="1">
      <c r="B25" s="53" t="s">
        <v>56</v>
      </c>
      <c r="C25" s="76">
        <f>D15</f>
        <v>0</v>
      </c>
      <c r="D25" s="77"/>
      <c r="E25" s="54"/>
    </row>
    <row r="26" spans="2:5" ht="33" customHeight="1">
      <c r="B26" s="80" t="s">
        <v>34</v>
      </c>
      <c r="C26" s="80"/>
      <c r="D26" s="80"/>
      <c r="E26" s="80"/>
    </row>
    <row r="27" spans="2:5" ht="19.5" customHeight="1">
      <c r="B27" s="24" t="s">
        <v>64</v>
      </c>
      <c r="C27" s="24"/>
      <c r="D27" s="52"/>
      <c r="E27" s="29" t="s">
        <v>13</v>
      </c>
    </row>
    <row r="28" spans="2:5" ht="24" customHeight="1">
      <c r="B28" s="53" t="s">
        <v>60</v>
      </c>
      <c r="C28" s="78" t="s">
        <v>61</v>
      </c>
      <c r="D28" s="79"/>
      <c r="E28" s="53" t="s">
        <v>30</v>
      </c>
    </row>
    <row r="29" spans="2:5" ht="24" customHeight="1">
      <c r="B29" s="53" t="s">
        <v>57</v>
      </c>
      <c r="C29" s="76">
        <f>C32-C30-C31</f>
        <v>0</v>
      </c>
      <c r="D29" s="77"/>
      <c r="E29" s="54"/>
    </row>
    <row r="30" spans="2:5" ht="24" customHeight="1">
      <c r="B30" s="53" t="s">
        <v>58</v>
      </c>
      <c r="C30" s="74"/>
      <c r="D30" s="75"/>
      <c r="E30" s="38"/>
    </row>
    <row r="31" spans="2:5" ht="24" customHeight="1">
      <c r="B31" s="53" t="s">
        <v>53</v>
      </c>
      <c r="C31" s="74"/>
      <c r="D31" s="75"/>
      <c r="E31" s="38"/>
    </row>
    <row r="32" spans="1:5" ht="24" customHeight="1">
      <c r="A32" s="1" t="s">
        <v>59</v>
      </c>
      <c r="B32" s="53" t="s">
        <v>56</v>
      </c>
      <c r="C32" s="76">
        <f>C23</f>
        <v>0</v>
      </c>
      <c r="D32" s="77"/>
      <c r="E32" s="54"/>
    </row>
    <row r="33" spans="2:5" ht="33.75" customHeight="1">
      <c r="B33" s="80" t="s">
        <v>35</v>
      </c>
      <c r="C33" s="80"/>
      <c r="D33" s="80"/>
      <c r="E33" s="80"/>
    </row>
  </sheetData>
  <sheetProtection/>
  <mergeCells count="20">
    <mergeCell ref="B33:E33"/>
    <mergeCell ref="A2:E2"/>
    <mergeCell ref="B6:B9"/>
    <mergeCell ref="B10:B13"/>
    <mergeCell ref="B14:C15"/>
    <mergeCell ref="B16:E16"/>
    <mergeCell ref="B17:E17"/>
    <mergeCell ref="B18:F18"/>
    <mergeCell ref="C20:D20"/>
    <mergeCell ref="C21:D21"/>
    <mergeCell ref="C31:D31"/>
    <mergeCell ref="C32:D32"/>
    <mergeCell ref="C28:D28"/>
    <mergeCell ref="B26:E26"/>
    <mergeCell ref="C22:D22"/>
    <mergeCell ref="C23:D23"/>
    <mergeCell ref="C24:D24"/>
    <mergeCell ref="C25:D25"/>
    <mergeCell ref="C29:D29"/>
    <mergeCell ref="C30:D30"/>
  </mergeCells>
  <dataValidations count="1">
    <dataValidation allowBlank="1" showInputMessage="1" showErrorMessage="1" imeMode="off" sqref="D19 C20:C24 D27"/>
  </dataValidations>
  <printOptions/>
  <pageMargins left="0.7" right="0.7" top="0.75" bottom="0.75" header="0.3" footer="0.3"/>
  <pageSetup fitToHeight="1" fitToWidth="1"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中根 素子</cp:lastModifiedBy>
  <cp:lastPrinted>2024-03-13T08:45:06Z</cp:lastPrinted>
  <dcterms:created xsi:type="dcterms:W3CDTF">2011-02-08T09:51:34Z</dcterms:created>
  <dcterms:modified xsi:type="dcterms:W3CDTF">2024-05-07T02:07:30Z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